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0" windowWidth="15960" windowHeight="10120" tabRatio="500" activeTab="0"/>
  </bookViews>
  <sheets>
    <sheet name="Drop of Wate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<sst xmlns="http://schemas.openxmlformats.org/spreadsheetml/2006/main" count="34" uniqueCount="25">
  <si>
    <t>drop</t>
  </si>
  <si>
    <t>Drop of water initialization</t>
  </si>
  <si>
    <t>20 drops /cc</t>
  </si>
  <si>
    <t>1 gram / cc</t>
  </si>
  <si>
    <t>18 grams/mole</t>
  </si>
  <si>
    <t>6.022x10^23 molecules per mole</t>
  </si>
  <si>
    <t>3 atoms / molecule</t>
  </si>
  <si>
    <t>9 data / atom</t>
  </si>
  <si>
    <t>3 position and 6 degrees of freedom</t>
  </si>
  <si>
    <t>one op per datum</t>
  </si>
  <si>
    <t>4 ops / cycle</t>
  </si>
  <si>
    <t>2x10^9 cycles/sec</t>
  </si>
  <si>
    <t>60 sec / min</t>
  </si>
  <si>
    <t>525600 min /year</t>
  </si>
  <si>
    <t>un-normalized</t>
  </si>
  <si>
    <t>cc</t>
  </si>
  <si>
    <t>gram</t>
  </si>
  <si>
    <t>mole</t>
  </si>
  <si>
    <t>molecule</t>
  </si>
  <si>
    <t>data</t>
  </si>
  <si>
    <t>op</t>
  </si>
  <si>
    <t>cycle</t>
  </si>
  <si>
    <t>second</t>
  </si>
  <si>
    <t>min</t>
  </si>
  <si>
    <t>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</si>
</sst>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9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zoomScale="150" zoomScaleNormal="150" workbookViewId="0" topLeftCell="A1">
      <pane xSplit="3240" topLeftCell="I1" activePane="topRight" state="split"/>
      <selection pane="topLeft" activeCell="A8" sqref="A8"/>
      <selection pane="topRight" activeCell="M6" sqref="M6"/>
    </sheetView>
  </sheetViews>
  <sheetFormatPr defaultColWidth="11.00390625" defaultRowHeight="12.75"/>
  <cols>
    <col min="1" max="1" width="11.875" style="0" customWidth="1"/>
    <col min="2" max="2" width="12.625" style="0" bestFit="1" customWidth="1"/>
    <col min="3" max="6" width="5.125" style="0" customWidth="1"/>
    <col min="7" max="7" width="10.00390625" style="0" bestFit="1" customWidth="1"/>
    <col min="8" max="8" width="8.125" style="0" bestFit="1" customWidth="1"/>
    <col min="9" max="10" width="5.125" style="0" customWidth="1"/>
    <col min="11" max="11" width="11.00390625" style="0" bestFit="1" customWidth="1"/>
    <col min="12" max="12" width="6.625" style="0" bestFit="1" customWidth="1"/>
    <col min="13" max="13" width="7.00390625" style="0" bestFit="1" customWidth="1"/>
    <col min="14" max="14" width="5.125" style="0" customWidth="1"/>
    <col min="15" max="15" width="4.75390625" style="0" customWidth="1"/>
    <col min="16" max="16384" width="5.125" style="0" customWidth="1"/>
  </cols>
  <sheetData>
    <row r="1" ht="12.75">
      <c r="A1" t="s">
        <v>1</v>
      </c>
    </row>
    <row r="2" spans="11:25" s="3" customFormat="1" ht="12.75">
      <c r="K2" s="3" t="str">
        <f>IF(ISBLANK(K3),IF(ISBLANK(J3),IF(ISBLANK(I3),IF(ISBLANK(H3),IF(ISBLANK(G3),IF(ISBLANK(F3),IF(ISBLANK(E3),D3,E3),F3),G3),H3),I3),J3),K3)</f>
        <v>second</v>
      </c>
      <c r="R2" s="3" t="str">
        <f>IF(ISBLANK(R3),IF(ISBLANK(Q3),IF(ISBLANK(P3),IF(ISBLANK(O3),IF(ISBLANK(N3),IF(ISBLANK(M3),IF(ISBLANK(L3),K2,L3),M3),N3),O3),P3),Q3),R3)</f>
        <v>year</v>
      </c>
      <c r="Y2" s="3" t="str">
        <f>IF(ISBLANK(Y3),IF(ISBLANK(X3),IF(ISBLANK(W3),IF(ISBLANK(V3),IF(ISBLANK(U3),IF(ISBLANK(T3),IF(ISBLANK(S3),R2,S3),T3),U3),V3),W3),X3),Y3)</f>
        <v>year</v>
      </c>
    </row>
    <row r="3" spans="1:13" s="2" customFormat="1" ht="12.75">
      <c r="A3" s="1" t="str">
        <f>IF(Y2=0," ",Y2)</f>
        <v>year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2" t="s">
        <v>23</v>
      </c>
      <c r="M3" s="2" t="s">
        <v>24</v>
      </c>
    </row>
    <row r="4" spans="1:13" s="2" customFormat="1" ht="12.75">
      <c r="A4" s="2" t="str">
        <f>D4</f>
        <v>drop</v>
      </c>
      <c r="B4" s="2" t="s">
        <v>14</v>
      </c>
      <c r="D4" s="2" t="s">
        <v>0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</row>
    <row r="5" spans="1:25" ht="12.75">
      <c r="A5" s="1">
        <f>B5/B6</f>
        <v>596.7386478944698</v>
      </c>
      <c r="B5">
        <f>PRODUCT(D5:Y5)</f>
        <v>5.4198E+24</v>
      </c>
      <c r="D5">
        <v>1</v>
      </c>
      <c r="E5">
        <v>1</v>
      </c>
      <c r="F5">
        <v>1</v>
      </c>
      <c r="G5">
        <f>6.022*10^23</f>
        <v>6.0219999999999996E+23</v>
      </c>
      <c r="H5">
        <v>9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</row>
    <row r="6" spans="1:25" ht="12.75">
      <c r="A6">
        <v>1</v>
      </c>
      <c r="B6">
        <f>PRODUCT(D6:Y6)</f>
        <v>9.082368E+21</v>
      </c>
      <c r="D6">
        <v>1000</v>
      </c>
      <c r="E6">
        <v>1</v>
      </c>
      <c r="F6">
        <v>18</v>
      </c>
      <c r="G6">
        <v>1</v>
      </c>
      <c r="H6">
        <v>1</v>
      </c>
      <c r="I6">
        <v>1</v>
      </c>
      <c r="J6">
        <v>8</v>
      </c>
      <c r="K6">
        <f>2*10^9</f>
        <v>2000000000</v>
      </c>
      <c r="L6">
        <v>60</v>
      </c>
      <c r="M6">
        <v>525600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38" sqref="A38"/>
    </sheetView>
  </sheetViews>
  <sheetFormatPr defaultColWidth="11.0039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Murphy</dc:creator>
  <cp:keywords/>
  <dc:description/>
  <cp:lastModifiedBy>Tom Murphy</cp:lastModifiedBy>
  <dcterms:created xsi:type="dcterms:W3CDTF">2009-07-06T03:56:47Z</dcterms:created>
  <cp:category/>
  <cp:version/>
  <cp:contentType/>
  <cp:contentStatus/>
</cp:coreProperties>
</file>